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ong ty nhan TONG HOP" sheetId="6" r:id="rId1"/>
    <sheet name="cong ty nhan 1405 chung" sheetId="5" r:id="rId2"/>
    <sheet name="cong ty nhan DOT 1" sheetId="4" r:id="rId3"/>
    <sheet name="Sheet1" sheetId="1" r:id="rId4"/>
    <sheet name="Sheet2" sheetId="2" r:id="rId5"/>
    <sheet name="Sheet3" sheetId="3" r:id="rId6"/>
  </sheets>
  <definedNames>
    <definedName name="OLE_LINK1" localSheetId="1">'cong ty nhan 1405 chung'!$A$1</definedName>
    <definedName name="OLE_LINK1" localSheetId="2">'cong ty nhan DOT 1'!$A$1</definedName>
    <definedName name="OLE_LINK1" localSheetId="0">'cong ty nhan TONG HOP'!$A$1</definedName>
  </definedNames>
  <calcPr calcId="145621"/>
</workbook>
</file>

<file path=xl/calcChain.xml><?xml version="1.0" encoding="utf-8"?>
<calcChain xmlns="http://schemas.openxmlformats.org/spreadsheetml/2006/main">
  <c r="O21" i="6" l="1"/>
  <c r="O22" i="6"/>
  <c r="O19" i="6"/>
  <c r="O20" i="6"/>
  <c r="O16" i="6"/>
  <c r="O17" i="6"/>
  <c r="O14" i="6"/>
  <c r="O15" i="6"/>
  <c r="O12" i="6"/>
  <c r="O13" i="6"/>
  <c r="O10" i="6"/>
  <c r="O11" i="6"/>
  <c r="O7" i="6"/>
  <c r="O9" i="6"/>
  <c r="O8" i="6"/>
  <c r="O5" i="6"/>
  <c r="O6" i="6"/>
  <c r="O4" i="6"/>
  <c r="O2" i="6"/>
  <c r="O3" i="6"/>
  <c r="D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N2" i="5"/>
  <c r="E3" i="4"/>
  <c r="D3" i="4"/>
</calcChain>
</file>

<file path=xl/sharedStrings.xml><?xml version="1.0" encoding="utf-8"?>
<sst xmlns="http://schemas.openxmlformats.org/spreadsheetml/2006/main" count="450" uniqueCount="126">
  <si>
    <t>TT</t>
  </si>
  <si>
    <t xml:space="preserve">TÊN Công ty </t>
  </si>
  <si>
    <t xml:space="preserve">ĐỊA CHỈ </t>
  </si>
  <si>
    <t xml:space="preserve">SL </t>
  </si>
  <si>
    <t xml:space="preserve">SL2 </t>
  </si>
  <si>
    <t xml:space="preserve">NGƯỜI LIÊN LẠC </t>
  </si>
  <si>
    <t>CHỨC VỤ</t>
  </si>
  <si>
    <t>GVHD</t>
  </si>
  <si>
    <t>SDT</t>
  </si>
  <si>
    <t>Công ty cổ phần Cơ Điện lạnh Đại Việt</t>
  </si>
  <si>
    <t>Lô II-6, cụm 4, đường số 13, Nhóm CN II, KCN Tân Bình, phường Tây Thạnh, quận Tân Phú, TP.HCM</t>
  </si>
  <si>
    <t>03</t>
  </si>
  <si>
    <t xml:space="preserve">Anh Mạnh (0938008178)  </t>
  </si>
  <si>
    <t>Giám đốc</t>
  </si>
  <si>
    <t>Đinh Đồng Hiệp</t>
  </si>
  <si>
    <t>Trưởng khoa</t>
  </si>
  <si>
    <t>0903014390</t>
  </si>
  <si>
    <t xml:space="preserve">Tổng cộng </t>
  </si>
  <si>
    <t xml:space="preserve">SLcd </t>
  </si>
  <si>
    <t>sdt</t>
  </si>
  <si>
    <t>sltc</t>
  </si>
  <si>
    <t>sltc2</t>
  </si>
  <si>
    <t>nganh cd</t>
  </si>
  <si>
    <t>nganh tc</t>
  </si>
  <si>
    <t>slt</t>
  </si>
  <si>
    <t>Công ty TNHH TMKTDV Quang Bách</t>
  </si>
  <si>
    <t>84/13 Tân Sơn Nhì , Tân Phú</t>
  </si>
  <si>
    <t>GĐ: Anh Đạt</t>
  </si>
  <si>
    <t>028 6269 2179</t>
  </si>
  <si>
    <t>Đặng Thế Huân</t>
  </si>
  <si>
    <t>Trưởng bộ môn</t>
  </si>
  <si>
    <t>04</t>
  </si>
  <si>
    <t>Cao đẳng chuyên nghiệp khóa 2015 – ngành Công nghệ Kỹ thuật Nhiệt</t>
  </si>
  <si>
    <t xml:space="preserve"> và Trung cấp nghề khóa 2015 – ngành Lắp đặt thiết bị lạnh</t>
  </si>
  <si>
    <t xml:space="preserve">Công ty cổ phần Cơ điện lạnh Đại Việt </t>
  </si>
  <si>
    <t>Lô II-6 Đường CN13 Khu CN Tân Bình , P. Tây Thạnh, Q.Tân Bình</t>
  </si>
  <si>
    <t>Anh Mạnh</t>
  </si>
  <si>
    <t>09</t>
  </si>
  <si>
    <t>Công ty TNHH kỹ thuật công trình Hưng Trí</t>
  </si>
  <si>
    <t>51 Trần Phú, P 2, Quận 5</t>
  </si>
  <si>
    <t>Anh Thuần</t>
  </si>
  <si>
    <t>0983790437</t>
  </si>
  <si>
    <t>Phụ trách khoa</t>
  </si>
  <si>
    <t>Công ty TNHH TM-DV Cơ điện lạnh P&amp;M (PME)</t>
  </si>
  <si>
    <t>133 Bàu Cát, Phường 14, Quận Tân Bình, HCMC</t>
  </si>
  <si>
    <t>Anh Dũng</t>
  </si>
  <si>
    <t xml:space="preserve"> Trung cấp nghề khóa 2015 – ngành Lắp đặt thiết bị lạnh</t>
  </si>
  <si>
    <t>Công ty TNHH Quốc Tế Freser (Việt Nam)</t>
  </si>
  <si>
    <t>Số 80, đường Trần Trọng Cung, KP1, Phường Tân Thuận Đông, Quận 7, TPHCM, Việt Nam.</t>
  </si>
  <si>
    <t>Anh Bùi Văn Thiện</t>
  </si>
  <si>
    <t xml:space="preserve">Công ty TNHH MTV Kỹ nghệ lạnh Minh Thuận </t>
  </si>
  <si>
    <t>927 Nguyễn Ảnh Thủ, P.Tân Chánh Hiệp, Q.12</t>
  </si>
  <si>
    <t>Anh Thuận</t>
  </si>
  <si>
    <t>Đỗ Trọng Quý</t>
  </si>
  <si>
    <t>Giảng viên</t>
  </si>
  <si>
    <t xml:space="preserve">Công ty TNHH TM&amp;DV Điện lạnh Đức Tấn </t>
  </si>
  <si>
    <t>486/27 Phan Xích Long, P3, Q Phú nhuận</t>
  </si>
  <si>
    <t>Anh Thành</t>
  </si>
  <si>
    <t>0918 347 354</t>
  </si>
  <si>
    <t>02</t>
  </si>
  <si>
    <t>Công ty TNHH M&amp;E Huy Hoàng</t>
  </si>
  <si>
    <t>270/75a Phan Đình Phùng, P 1, Q Phú Nhuận</t>
  </si>
  <si>
    <t>Anh Hoàng</t>
  </si>
  <si>
    <t>Công ty TNHH TMDV kỹ thuật tư vấn Lê Phong</t>
  </si>
  <si>
    <t>386/12A , TTH 21, KP3, Tân Thới Hiệp, Q 12</t>
  </si>
  <si>
    <t>Nguyễn Lê Dinh</t>
  </si>
  <si>
    <t>091489 9378- 083 5977 845</t>
  </si>
  <si>
    <t>Hoàng Văn Viết</t>
  </si>
  <si>
    <t xml:space="preserve">Công Ty TNHH Dịch vụ Thương mại Cơ điện lạnh Thuận Phát </t>
  </si>
  <si>
    <t>38/21 Nguyễn Sơn, P. Phú Thọ Hòa, Q. Tân Phú</t>
  </si>
  <si>
    <t>Anh Minh</t>
  </si>
  <si>
    <t>05</t>
  </si>
  <si>
    <t xml:space="preserve">Công ty TNHH TM&amp;DV Nguyên Bình </t>
  </si>
  <si>
    <t>46 Võ Văn Tần, P6, Q3</t>
  </si>
  <si>
    <t>Anh Bình</t>
  </si>
  <si>
    <t>0903 911 987</t>
  </si>
  <si>
    <t>Nguyễn Vũ Xuân Thì</t>
  </si>
  <si>
    <t>Công ty TNHH Cơ điện lạnh Tân và Kỳ</t>
  </si>
  <si>
    <t>5 Tân Kỳ Tân Quý, P 5, Q TB</t>
  </si>
  <si>
    <t>Anh Trí</t>
  </si>
  <si>
    <t>090 362 8260</t>
  </si>
  <si>
    <t>07</t>
  </si>
  <si>
    <t>Công ty TNHH TM&amp;DV Cơ điện lạnh Quang Vinh</t>
  </si>
  <si>
    <t>140/1 bis Phan Văn Trị, P 12, Q Bình Thạnh</t>
  </si>
  <si>
    <t>Anh Vinh</t>
  </si>
  <si>
    <t>0908 333 047</t>
  </si>
  <si>
    <t>Phan Văn Hòa</t>
  </si>
  <si>
    <t>Công ty TNHH Cơ điện lạnh Huy Vân</t>
  </si>
  <si>
    <t>65/22A Tân Thới Nhất 1, KP6, Q 12</t>
  </si>
  <si>
    <t>Chị Vân</t>
  </si>
  <si>
    <t>0126 886 0509- 028 36 011 801</t>
  </si>
  <si>
    <t xml:space="preserve">Công ty TNHH Điện máy Viễn Đông </t>
  </si>
  <si>
    <t>914 Quang Trung P8, Gò Vấp</t>
  </si>
  <si>
    <t xml:space="preserve">Anh Hùng </t>
  </si>
  <si>
    <t>0903 973 005</t>
  </si>
  <si>
    <t>Trần Đình Khoa</t>
  </si>
  <si>
    <t>06</t>
  </si>
  <si>
    <t>Công ty cổ phần CĐL Đông SaPa</t>
  </si>
  <si>
    <t>456/72 Cao Thắng (nối dài) P12, q10</t>
  </si>
  <si>
    <t>Anh Hữu</t>
  </si>
  <si>
    <t>08</t>
  </si>
  <si>
    <t xml:space="preserve">Công ty TNHH TMDV kỹ thuật Lan Anh </t>
  </si>
  <si>
    <t>3C đường 2B khu phố 9, P Bình Hưng Hoà, Q Bình Tân</t>
  </si>
  <si>
    <t>Anh Hoàn</t>
  </si>
  <si>
    <t>0933 351 518</t>
  </si>
  <si>
    <t>Võ Anh Hào</t>
  </si>
  <si>
    <t>Công ty TNHH TMDV Công nghệ lạnh KimTiến</t>
  </si>
  <si>
    <t>20 Đường 643 Tạ Quang Bửu, P4, Q8</t>
  </si>
  <si>
    <t>Anh Nhất</t>
  </si>
  <si>
    <t>0979812163</t>
  </si>
  <si>
    <t xml:space="preserve">Công ty TNHH XD Cơ điện Trí Trung </t>
  </si>
  <si>
    <t>37 Lê Văn Huân, P13, Q Tân Bình</t>
  </si>
  <si>
    <t>Anh Tạo</t>
  </si>
  <si>
    <t>093983 8668</t>
  </si>
  <si>
    <t>Võ Phước Quang</t>
  </si>
  <si>
    <t>Công ty TNHH Cơ điện lạnh Khai Tâm</t>
  </si>
  <si>
    <t>32/14 Tân Thới Nhất 2 , Q 12</t>
  </si>
  <si>
    <t xml:space="preserve">Anh Bắc </t>
  </si>
  <si>
    <t>0903 70 4439</t>
  </si>
  <si>
    <t>Trung cấp chuyên nghiệp khóa 2015 – ngành Công nghệ Kỹ thuật Nhiệt</t>
  </si>
  <si>
    <t>KHOA</t>
  </si>
  <si>
    <t xml:space="preserve">Cao đẳng - khóa 2015 </t>
  </si>
  <si>
    <t xml:space="preserve">Cao đẳng - khóa 2015 – và Trung cấp nghề - khóa 2015 </t>
  </si>
  <si>
    <t xml:space="preserve">Trung cấp - khóa 2015 </t>
  </si>
  <si>
    <t>Công ty TNHH TMDV Công nghệ lạnh Kim Tiến</t>
  </si>
  <si>
    <t xml:space="preserve">Cao đẳng - khóa 2015 và Trung cấp nghề - khóa 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</si>
</sst>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1"/>
      <color indexed="8"/>
      <name val="Calibri"/>
      <family val="2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7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9" fontId="3" fillId="0" borderId="1" xfId="0" quotePrefix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/>
    <xf numFmtId="0" fontId="3" fillId="0" borderId="1" xfId="0" quotePrefix="1" applyFont="1" applyBorder="1" applyAlignment="1">
      <alignment vertical="center"/>
    </xf>
    <xf numFmtId="0" fontId="7" fillId="0" borderId="0" xfId="0" applyFont="1"/>
    <xf numFmtId="0" fontId="7" fillId="0" borderId="1" xfId="0" quotePrefix="1" applyFont="1" applyBorder="1"/>
    <xf numFmtId="0" fontId="3" fillId="0" borderId="1" xfId="0" quotePrefix="1" applyFont="1" applyBorder="1" applyAlignment="1">
      <alignment horizontal="center" vertical="center"/>
    </xf>
    <xf numFmtId="0" fontId="7" fillId="0" borderId="0" xfId="0" quotePrefix="1" applyFont="1"/>
    <xf numFmtId="0" fontId="3" fillId="0" borderId="1" xfId="0" quotePrefix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7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quotePrefix="1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/>
    <xf numFmtId="0" fontId="10" fillId="0" borderId="1" xfId="0" applyFont="1" applyBorder="1" applyAlignment="1">
      <alignment vertical="center"/>
    </xf>
    <xf numFmtId="0" fontId="10" fillId="0" borderId="0" xfId="0" applyFont="1"/>
    <xf numFmtId="0" fontId="10" fillId="0" borderId="1" xfId="0" quotePrefix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quotePrefix="1" applyFont="1" applyBorder="1" applyAlignment="1">
      <alignment vertical="center"/>
    </xf>
    <xf numFmtId="0" fontId="10" fillId="0" borderId="1" xfId="0" quotePrefix="1" applyFont="1" applyBorder="1"/>
    <xf numFmtId="0" fontId="10" fillId="0" borderId="0" xfId="0" quotePrefix="1" applyFont="1"/>
    <xf numFmtId="0" fontId="10" fillId="0" borderId="1" xfId="0" quotePrefix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" xfId="0" applyFont="1" applyBorder="1"/>
    <xf numFmtId="0" fontId="10" fillId="0" borderId="0" xfId="0" quotePrefix="1" applyFont="1" applyBorder="1"/>
    <xf numFmtId="0" fontId="10" fillId="0" borderId="1" xfId="0" quotePrefix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9" fontId="10" fillId="0" borderId="1" xfId="0" quotePrefix="1" applyNumberFormat="1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0" fillId="0" borderId="0" xfId="0" quotePrefix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2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zoomScaleNormal="100" workbookViewId="0">
      <selection activeCell="R6" sqref="R6"/>
    </sheetView>
  </sheetViews>
  <sheetFormatPr defaultRowHeight="35.1" customHeight="1" x14ac:dyDescent="0.25"/>
  <cols>
    <col min="1" max="1" width="4" style="49" bestFit="1" customWidth="1"/>
    <col min="2" max="2" width="62.5703125" style="69" bestFit="1" customWidth="1"/>
    <col min="3" max="3" width="32.85546875" style="70" hidden="1" customWidth="1"/>
    <col min="4" max="4" width="5.7109375" style="49" hidden="1" customWidth="1"/>
    <col min="5" max="5" width="20.28515625" style="70" hidden="1" customWidth="1"/>
    <col min="6" max="6" width="13.140625" style="49" hidden="1" customWidth="1"/>
    <col min="7" max="7" width="12" style="49" hidden="1" customWidth="1"/>
    <col min="8" max="8" width="19.5703125" style="54" bestFit="1" customWidth="1"/>
    <col min="9" max="9" width="14.7109375" style="54" hidden="1" customWidth="1"/>
    <col min="10" max="11" width="12.42578125" style="54" hidden="1" customWidth="1"/>
    <col min="12" max="12" width="60.140625" style="54" bestFit="1" customWidth="1"/>
    <col min="13" max="13" width="79.85546875" style="54" hidden="1" customWidth="1"/>
    <col min="14" max="14" width="63.85546875" style="54" hidden="1" customWidth="1"/>
    <col min="15" max="15" width="12.42578125" style="54" hidden="1" customWidth="1"/>
    <col min="16" max="16" width="5.28515625" style="49" hidden="1" customWidth="1"/>
    <col min="17" max="16384" width="9.140625" style="54"/>
  </cols>
  <sheetData>
    <row r="1" spans="1:16" s="40" customFormat="1" ht="27.75" customHeight="1" x14ac:dyDescent="0.25">
      <c r="A1" s="37" t="s">
        <v>0</v>
      </c>
      <c r="B1" s="38" t="s">
        <v>1</v>
      </c>
      <c r="C1" s="37" t="s">
        <v>2</v>
      </c>
      <c r="D1" s="37" t="s">
        <v>18</v>
      </c>
      <c r="E1" s="37" t="s">
        <v>5</v>
      </c>
      <c r="F1" s="37" t="s">
        <v>6</v>
      </c>
      <c r="G1" s="37" t="s">
        <v>19</v>
      </c>
      <c r="H1" s="37" t="s">
        <v>7</v>
      </c>
      <c r="I1" s="39" t="s">
        <v>6</v>
      </c>
      <c r="J1" s="39" t="s">
        <v>20</v>
      </c>
      <c r="K1" s="39" t="s">
        <v>21</v>
      </c>
      <c r="L1" s="39" t="s">
        <v>120</v>
      </c>
      <c r="M1" s="39" t="s">
        <v>22</v>
      </c>
      <c r="N1" s="39" t="s">
        <v>23</v>
      </c>
      <c r="O1" s="39" t="s">
        <v>24</v>
      </c>
      <c r="P1" s="37" t="s">
        <v>4</v>
      </c>
    </row>
    <row r="2" spans="1:16" s="49" customFormat="1" ht="27.75" customHeight="1" x14ac:dyDescent="0.25">
      <c r="A2" s="41">
        <v>1</v>
      </c>
      <c r="B2" s="42" t="s">
        <v>34</v>
      </c>
      <c r="C2" s="43" t="s">
        <v>35</v>
      </c>
      <c r="D2" s="44">
        <v>9</v>
      </c>
      <c r="E2" s="43" t="s">
        <v>36</v>
      </c>
      <c r="F2" s="44"/>
      <c r="G2" s="44">
        <v>909178178</v>
      </c>
      <c r="H2" s="45" t="s">
        <v>29</v>
      </c>
      <c r="I2" s="46" t="s">
        <v>30</v>
      </c>
      <c r="J2" s="46"/>
      <c r="K2" s="46"/>
      <c r="L2" s="47" t="s">
        <v>121</v>
      </c>
      <c r="M2" s="47" t="s">
        <v>32</v>
      </c>
      <c r="N2" s="46"/>
      <c r="O2" s="46">
        <f t="shared" ref="O2:O17" si="0">SUM(J2,D2)</f>
        <v>9</v>
      </c>
      <c r="P2" s="48" t="s">
        <v>37</v>
      </c>
    </row>
    <row r="3" spans="1:16" s="49" customFormat="1" ht="27.75" customHeight="1" x14ac:dyDescent="0.25">
      <c r="A3" s="41">
        <v>2</v>
      </c>
      <c r="B3" s="42" t="s">
        <v>25</v>
      </c>
      <c r="C3" s="43" t="s">
        <v>26</v>
      </c>
      <c r="D3" s="44">
        <v>6</v>
      </c>
      <c r="E3" s="43" t="s">
        <v>27</v>
      </c>
      <c r="F3" s="44" t="s">
        <v>13</v>
      </c>
      <c r="G3" s="44" t="s">
        <v>28</v>
      </c>
      <c r="H3" s="45" t="s">
        <v>29</v>
      </c>
      <c r="I3" s="46" t="s">
        <v>30</v>
      </c>
      <c r="J3" s="46">
        <v>4</v>
      </c>
      <c r="K3" s="50" t="s">
        <v>31</v>
      </c>
      <c r="L3" s="47" t="s">
        <v>125</v>
      </c>
      <c r="M3" s="47" t="s">
        <v>32</v>
      </c>
      <c r="N3" s="51" t="s">
        <v>33</v>
      </c>
      <c r="O3" s="46">
        <f t="shared" si="0"/>
        <v>10</v>
      </c>
      <c r="P3" s="44">
        <v>10</v>
      </c>
    </row>
    <row r="4" spans="1:16" s="49" customFormat="1" ht="27.75" customHeight="1" x14ac:dyDescent="0.25">
      <c r="A4" s="41">
        <v>3</v>
      </c>
      <c r="B4" s="42" t="s">
        <v>38</v>
      </c>
      <c r="C4" s="43" t="s">
        <v>39</v>
      </c>
      <c r="D4" s="41">
        <v>5</v>
      </c>
      <c r="E4" s="43" t="s">
        <v>40</v>
      </c>
      <c r="F4" s="44"/>
      <c r="G4" s="44" t="s">
        <v>41</v>
      </c>
      <c r="H4" s="45" t="s">
        <v>14</v>
      </c>
      <c r="I4" s="46" t="s">
        <v>42</v>
      </c>
      <c r="J4" s="44">
        <v>4</v>
      </c>
      <c r="K4" s="48" t="s">
        <v>31</v>
      </c>
      <c r="L4" s="47" t="s">
        <v>125</v>
      </c>
      <c r="M4" s="47" t="s">
        <v>32</v>
      </c>
      <c r="N4" s="52" t="s">
        <v>33</v>
      </c>
      <c r="O4" s="46">
        <f t="shared" si="0"/>
        <v>9</v>
      </c>
      <c r="P4" s="53" t="s">
        <v>37</v>
      </c>
    </row>
    <row r="5" spans="1:16" ht="35.1" customHeight="1" x14ac:dyDescent="0.25">
      <c r="A5" s="41">
        <v>4</v>
      </c>
      <c r="B5" s="42" t="s">
        <v>47</v>
      </c>
      <c r="C5" s="43" t="s">
        <v>48</v>
      </c>
      <c r="D5" s="44">
        <v>4</v>
      </c>
      <c r="E5" s="43" t="s">
        <v>49</v>
      </c>
      <c r="F5" s="44"/>
      <c r="G5" s="44">
        <v>988112014</v>
      </c>
      <c r="H5" s="45" t="s">
        <v>14</v>
      </c>
      <c r="I5" s="46" t="s">
        <v>42</v>
      </c>
      <c r="J5" s="46"/>
      <c r="K5" s="46"/>
      <c r="L5" s="47" t="s">
        <v>121</v>
      </c>
      <c r="M5" s="47" t="s">
        <v>32</v>
      </c>
      <c r="N5" s="46"/>
      <c r="O5" s="46">
        <f t="shared" si="0"/>
        <v>4</v>
      </c>
      <c r="P5" s="48" t="s">
        <v>31</v>
      </c>
    </row>
    <row r="6" spans="1:16" ht="35.1" customHeight="1" x14ac:dyDescent="0.25">
      <c r="A6" s="41">
        <v>5</v>
      </c>
      <c r="B6" s="42" t="s">
        <v>43</v>
      </c>
      <c r="C6" s="43" t="s">
        <v>44</v>
      </c>
      <c r="D6" s="44">
        <v>6</v>
      </c>
      <c r="E6" s="55" t="s">
        <v>45</v>
      </c>
      <c r="F6" s="44"/>
      <c r="G6" s="44">
        <v>986906432</v>
      </c>
      <c r="H6" s="45" t="s">
        <v>14</v>
      </c>
      <c r="I6" s="46" t="s">
        <v>42</v>
      </c>
      <c r="J6" s="46">
        <v>4</v>
      </c>
      <c r="K6" s="50" t="s">
        <v>31</v>
      </c>
      <c r="L6" s="47" t="s">
        <v>125</v>
      </c>
      <c r="M6" s="47" t="s">
        <v>32</v>
      </c>
      <c r="N6" s="51" t="s">
        <v>46</v>
      </c>
      <c r="O6" s="46">
        <f t="shared" si="0"/>
        <v>10</v>
      </c>
      <c r="P6" s="44">
        <v>10</v>
      </c>
    </row>
    <row r="7" spans="1:16" ht="35.1" customHeight="1" x14ac:dyDescent="0.25">
      <c r="A7" s="41">
        <v>6</v>
      </c>
      <c r="B7" s="42" t="s">
        <v>60</v>
      </c>
      <c r="C7" s="43" t="s">
        <v>61</v>
      </c>
      <c r="D7" s="44">
        <v>2</v>
      </c>
      <c r="E7" s="43" t="s">
        <v>62</v>
      </c>
      <c r="F7" s="44"/>
      <c r="G7" s="44">
        <v>903311879</v>
      </c>
      <c r="H7" s="45" t="s">
        <v>53</v>
      </c>
      <c r="I7" s="46" t="s">
        <v>54</v>
      </c>
      <c r="J7" s="46"/>
      <c r="K7" s="46"/>
      <c r="L7" s="47" t="s">
        <v>121</v>
      </c>
      <c r="M7" s="47" t="s">
        <v>32</v>
      </c>
      <c r="N7" s="46"/>
      <c r="O7" s="46">
        <f t="shared" si="0"/>
        <v>2</v>
      </c>
      <c r="P7" s="48" t="s">
        <v>59</v>
      </c>
    </row>
    <row r="8" spans="1:16" ht="35.1" customHeight="1" x14ac:dyDescent="0.25">
      <c r="A8" s="41">
        <v>7</v>
      </c>
      <c r="B8" s="42" t="s">
        <v>50</v>
      </c>
      <c r="C8" s="43" t="s">
        <v>51</v>
      </c>
      <c r="D8" s="44">
        <v>3</v>
      </c>
      <c r="E8" s="56" t="s">
        <v>52</v>
      </c>
      <c r="F8" s="44"/>
      <c r="G8" s="44">
        <v>968633389</v>
      </c>
      <c r="H8" s="45" t="s">
        <v>53</v>
      </c>
      <c r="I8" s="46" t="s">
        <v>54</v>
      </c>
      <c r="J8" s="46"/>
      <c r="K8" s="46"/>
      <c r="L8" s="47" t="s">
        <v>121</v>
      </c>
      <c r="M8" s="47" t="s">
        <v>32</v>
      </c>
      <c r="N8" s="46"/>
      <c r="O8" s="46">
        <f t="shared" si="0"/>
        <v>3</v>
      </c>
      <c r="P8" s="48" t="s">
        <v>11</v>
      </c>
    </row>
    <row r="9" spans="1:16" ht="35.1" customHeight="1" x14ac:dyDescent="0.25">
      <c r="A9" s="41">
        <v>8</v>
      </c>
      <c r="B9" s="42" t="s">
        <v>55</v>
      </c>
      <c r="C9" s="43" t="s">
        <v>56</v>
      </c>
      <c r="D9" s="44">
        <v>2</v>
      </c>
      <c r="E9" s="43" t="s">
        <v>57</v>
      </c>
      <c r="F9" s="44" t="s">
        <v>13</v>
      </c>
      <c r="G9" s="44" t="s">
        <v>58</v>
      </c>
      <c r="H9" s="45" t="s">
        <v>53</v>
      </c>
      <c r="I9" s="46" t="s">
        <v>54</v>
      </c>
      <c r="J9" s="46"/>
      <c r="K9" s="46"/>
      <c r="L9" s="47" t="s">
        <v>121</v>
      </c>
      <c r="M9" s="47" t="s">
        <v>32</v>
      </c>
      <c r="N9" s="46"/>
      <c r="O9" s="46">
        <f t="shared" si="0"/>
        <v>2</v>
      </c>
      <c r="P9" s="48" t="s">
        <v>59</v>
      </c>
    </row>
    <row r="10" spans="1:16" ht="35.1" customHeight="1" x14ac:dyDescent="0.25">
      <c r="A10" s="41">
        <v>9</v>
      </c>
      <c r="B10" s="42" t="s">
        <v>68</v>
      </c>
      <c r="C10" s="43" t="s">
        <v>69</v>
      </c>
      <c r="D10" s="44">
        <v>5</v>
      </c>
      <c r="E10" s="43" t="s">
        <v>70</v>
      </c>
      <c r="F10" s="44"/>
      <c r="G10" s="44"/>
      <c r="H10" s="45" t="s">
        <v>67</v>
      </c>
      <c r="I10" s="46" t="s">
        <v>54</v>
      </c>
      <c r="J10" s="46"/>
      <c r="K10" s="46"/>
      <c r="L10" s="47" t="s">
        <v>121</v>
      </c>
      <c r="M10" s="47" t="s">
        <v>32</v>
      </c>
      <c r="N10" s="46"/>
      <c r="O10" s="46">
        <f t="shared" si="0"/>
        <v>5</v>
      </c>
      <c r="P10" s="48" t="s">
        <v>71</v>
      </c>
    </row>
    <row r="11" spans="1:16" ht="35.1" customHeight="1" x14ac:dyDescent="0.25">
      <c r="A11" s="41">
        <v>10</v>
      </c>
      <c r="B11" s="42" t="s">
        <v>63</v>
      </c>
      <c r="C11" s="43" t="s">
        <v>64</v>
      </c>
      <c r="D11" s="44">
        <v>4</v>
      </c>
      <c r="E11" s="43" t="s">
        <v>65</v>
      </c>
      <c r="F11" s="44" t="s">
        <v>13</v>
      </c>
      <c r="G11" s="44" t="s">
        <v>66</v>
      </c>
      <c r="H11" s="45" t="s">
        <v>67</v>
      </c>
      <c r="I11" s="46" t="s">
        <v>54</v>
      </c>
      <c r="J11" s="46"/>
      <c r="K11" s="46"/>
      <c r="L11" s="47" t="s">
        <v>121</v>
      </c>
      <c r="M11" s="47" t="s">
        <v>32</v>
      </c>
      <c r="N11" s="46"/>
      <c r="O11" s="46">
        <f t="shared" si="0"/>
        <v>4</v>
      </c>
      <c r="P11" s="48" t="s">
        <v>31</v>
      </c>
    </row>
    <row r="12" spans="1:16" ht="35.1" customHeight="1" x14ac:dyDescent="0.25">
      <c r="A12" s="41">
        <v>11</v>
      </c>
      <c r="B12" s="42" t="s">
        <v>77</v>
      </c>
      <c r="C12" s="43" t="s">
        <v>78</v>
      </c>
      <c r="D12" s="44">
        <v>4</v>
      </c>
      <c r="E12" s="43" t="s">
        <v>79</v>
      </c>
      <c r="F12" s="44" t="s">
        <v>13</v>
      </c>
      <c r="G12" s="44" t="s">
        <v>80</v>
      </c>
      <c r="H12" s="45" t="s">
        <v>76</v>
      </c>
      <c r="I12" s="46" t="s">
        <v>54</v>
      </c>
      <c r="J12" s="46">
        <v>3</v>
      </c>
      <c r="K12" s="50" t="s">
        <v>11</v>
      </c>
      <c r="L12" s="47" t="s">
        <v>121</v>
      </c>
      <c r="M12" s="47" t="s">
        <v>32</v>
      </c>
      <c r="N12" s="57" t="s">
        <v>33</v>
      </c>
      <c r="O12" s="46">
        <f t="shared" si="0"/>
        <v>7</v>
      </c>
      <c r="P12" s="48" t="s">
        <v>81</v>
      </c>
    </row>
    <row r="13" spans="1:16" ht="35.1" customHeight="1" x14ac:dyDescent="0.25">
      <c r="A13" s="41">
        <v>12</v>
      </c>
      <c r="B13" s="42" t="s">
        <v>72</v>
      </c>
      <c r="C13" s="43" t="s">
        <v>73</v>
      </c>
      <c r="D13" s="44">
        <v>6</v>
      </c>
      <c r="E13" s="43" t="s">
        <v>74</v>
      </c>
      <c r="F13" s="44" t="s">
        <v>13</v>
      </c>
      <c r="G13" s="44" t="s">
        <v>75</v>
      </c>
      <c r="H13" s="45" t="s">
        <v>76</v>
      </c>
      <c r="I13" s="46" t="s">
        <v>54</v>
      </c>
      <c r="J13" s="46">
        <v>4</v>
      </c>
      <c r="K13" s="50" t="s">
        <v>31</v>
      </c>
      <c r="L13" s="47" t="s">
        <v>121</v>
      </c>
      <c r="M13" s="47" t="s">
        <v>32</v>
      </c>
      <c r="N13" s="51" t="s">
        <v>33</v>
      </c>
      <c r="O13" s="46">
        <f t="shared" si="0"/>
        <v>10</v>
      </c>
      <c r="P13" s="44">
        <v>10</v>
      </c>
    </row>
    <row r="14" spans="1:16" ht="35.1" customHeight="1" x14ac:dyDescent="0.25">
      <c r="A14" s="41">
        <v>13</v>
      </c>
      <c r="B14" s="42" t="s">
        <v>87</v>
      </c>
      <c r="C14" s="58" t="s">
        <v>88</v>
      </c>
      <c r="D14" s="44">
        <v>3</v>
      </c>
      <c r="E14" s="43" t="s">
        <v>89</v>
      </c>
      <c r="F14" s="44" t="s">
        <v>13</v>
      </c>
      <c r="G14" s="44" t="s">
        <v>90</v>
      </c>
      <c r="H14" s="45" t="s">
        <v>86</v>
      </c>
      <c r="I14" s="46" t="s">
        <v>54</v>
      </c>
      <c r="J14" s="46"/>
      <c r="K14" s="46"/>
      <c r="L14" s="47" t="s">
        <v>121</v>
      </c>
      <c r="M14" s="47" t="s">
        <v>32</v>
      </c>
      <c r="N14" s="46"/>
      <c r="O14" s="46">
        <f t="shared" si="0"/>
        <v>3</v>
      </c>
      <c r="P14" s="48" t="s">
        <v>11</v>
      </c>
    </row>
    <row r="15" spans="1:16" ht="35.1" customHeight="1" x14ac:dyDescent="0.25">
      <c r="A15" s="41">
        <v>14</v>
      </c>
      <c r="B15" s="59" t="s">
        <v>82</v>
      </c>
      <c r="C15" s="60" t="s">
        <v>83</v>
      </c>
      <c r="D15" s="41">
        <v>6</v>
      </c>
      <c r="E15" s="60" t="s">
        <v>84</v>
      </c>
      <c r="F15" s="41" t="s">
        <v>13</v>
      </c>
      <c r="G15" s="41" t="s">
        <v>85</v>
      </c>
      <c r="H15" s="45" t="s">
        <v>86</v>
      </c>
      <c r="I15" s="46" t="s">
        <v>54</v>
      </c>
      <c r="J15" s="44">
        <v>3</v>
      </c>
      <c r="K15" s="48" t="s">
        <v>11</v>
      </c>
      <c r="L15" s="47" t="s">
        <v>121</v>
      </c>
      <c r="M15" s="47" t="s">
        <v>32</v>
      </c>
      <c r="N15" s="57" t="s">
        <v>33</v>
      </c>
      <c r="O15" s="46">
        <f t="shared" si="0"/>
        <v>9</v>
      </c>
      <c r="P15" s="53" t="s">
        <v>37</v>
      </c>
    </row>
    <row r="16" spans="1:16" ht="35.1" customHeight="1" x14ac:dyDescent="0.25">
      <c r="A16" s="41">
        <v>15</v>
      </c>
      <c r="B16" s="42" t="s">
        <v>97</v>
      </c>
      <c r="C16" s="43" t="s">
        <v>98</v>
      </c>
      <c r="D16" s="44">
        <v>5</v>
      </c>
      <c r="E16" s="43" t="s">
        <v>99</v>
      </c>
      <c r="F16" s="44" t="s">
        <v>13</v>
      </c>
      <c r="G16" s="44">
        <v>903300901</v>
      </c>
      <c r="H16" s="45" t="s">
        <v>95</v>
      </c>
      <c r="I16" s="46" t="s">
        <v>54</v>
      </c>
      <c r="J16" s="46">
        <v>3</v>
      </c>
      <c r="K16" s="50" t="s">
        <v>11</v>
      </c>
      <c r="L16" s="47" t="s">
        <v>121</v>
      </c>
      <c r="M16" s="47" t="s">
        <v>32</v>
      </c>
      <c r="N16" s="52" t="s">
        <v>33</v>
      </c>
      <c r="O16" s="46">
        <f t="shared" si="0"/>
        <v>8</v>
      </c>
      <c r="P16" s="48" t="s">
        <v>100</v>
      </c>
    </row>
    <row r="17" spans="1:16" ht="35.1" customHeight="1" x14ac:dyDescent="0.25">
      <c r="A17" s="41">
        <v>16</v>
      </c>
      <c r="B17" s="42" t="s">
        <v>91</v>
      </c>
      <c r="C17" s="43" t="s">
        <v>92</v>
      </c>
      <c r="D17" s="44">
        <v>6</v>
      </c>
      <c r="E17" s="43" t="s">
        <v>93</v>
      </c>
      <c r="F17" s="44" t="s">
        <v>13</v>
      </c>
      <c r="G17" s="44" t="s">
        <v>94</v>
      </c>
      <c r="H17" s="45" t="s">
        <v>95</v>
      </c>
      <c r="I17" s="46" t="s">
        <v>54</v>
      </c>
      <c r="J17" s="46"/>
      <c r="K17" s="46"/>
      <c r="L17" s="47" t="s">
        <v>121</v>
      </c>
      <c r="M17" s="47" t="s">
        <v>32</v>
      </c>
      <c r="N17" s="61"/>
      <c r="O17" s="46">
        <f t="shared" si="0"/>
        <v>6</v>
      </c>
      <c r="P17" s="48" t="s">
        <v>96</v>
      </c>
    </row>
    <row r="18" spans="1:16" ht="35.1" customHeight="1" x14ac:dyDescent="0.25">
      <c r="A18" s="41">
        <v>17</v>
      </c>
      <c r="B18" s="63" t="s">
        <v>9</v>
      </c>
      <c r="C18" s="63" t="s">
        <v>10</v>
      </c>
      <c r="D18" s="62">
        <v>3</v>
      </c>
      <c r="E18" s="63" t="s">
        <v>12</v>
      </c>
      <c r="F18" s="64" t="s">
        <v>13</v>
      </c>
      <c r="G18" s="63" t="s">
        <v>14</v>
      </c>
      <c r="H18" s="46" t="s">
        <v>15</v>
      </c>
      <c r="I18" s="65" t="s">
        <v>16</v>
      </c>
      <c r="J18" s="46"/>
      <c r="K18" s="46"/>
      <c r="L18" s="47" t="s">
        <v>123</v>
      </c>
      <c r="M18" s="47" t="s">
        <v>119</v>
      </c>
      <c r="N18" s="46"/>
      <c r="O18" s="62">
        <v>3</v>
      </c>
      <c r="P18" s="46"/>
    </row>
    <row r="19" spans="1:16" ht="35.1" customHeight="1" x14ac:dyDescent="0.25">
      <c r="A19" s="41">
        <v>18</v>
      </c>
      <c r="B19" s="42" t="s">
        <v>124</v>
      </c>
      <c r="C19" s="60" t="s">
        <v>107</v>
      </c>
      <c r="D19" s="44">
        <v>6</v>
      </c>
      <c r="E19" s="43" t="s">
        <v>108</v>
      </c>
      <c r="F19" s="44"/>
      <c r="G19" s="44" t="s">
        <v>109</v>
      </c>
      <c r="H19" s="45" t="s">
        <v>105</v>
      </c>
      <c r="I19" s="46" t="s">
        <v>30</v>
      </c>
      <c r="J19" s="46"/>
      <c r="K19" s="46"/>
      <c r="L19" s="47" t="s">
        <v>121</v>
      </c>
      <c r="M19" s="47" t="s">
        <v>32</v>
      </c>
      <c r="N19" s="61"/>
      <c r="O19" s="46">
        <f>SUM(J19,D19)</f>
        <v>6</v>
      </c>
      <c r="P19" s="48" t="s">
        <v>96</v>
      </c>
    </row>
    <row r="20" spans="1:16" ht="35.1" customHeight="1" x14ac:dyDescent="0.25">
      <c r="A20" s="41">
        <v>19</v>
      </c>
      <c r="B20" s="42" t="s">
        <v>101</v>
      </c>
      <c r="C20" s="43" t="s">
        <v>102</v>
      </c>
      <c r="D20" s="41">
        <v>4</v>
      </c>
      <c r="E20" s="43" t="s">
        <v>103</v>
      </c>
      <c r="F20" s="44" t="s">
        <v>13</v>
      </c>
      <c r="G20" s="44" t="s">
        <v>104</v>
      </c>
      <c r="H20" s="45" t="s">
        <v>105</v>
      </c>
      <c r="I20" s="46" t="s">
        <v>30</v>
      </c>
      <c r="J20" s="44"/>
      <c r="K20" s="44"/>
      <c r="L20" s="47" t="s">
        <v>121</v>
      </c>
      <c r="M20" s="47" t="s">
        <v>32</v>
      </c>
      <c r="N20" s="66"/>
      <c r="O20" s="46">
        <f>SUM(J20,D20)</f>
        <v>4</v>
      </c>
      <c r="P20" s="53" t="s">
        <v>31</v>
      </c>
    </row>
    <row r="21" spans="1:16" ht="35.1" customHeight="1" x14ac:dyDescent="0.25">
      <c r="A21" s="41">
        <v>20</v>
      </c>
      <c r="B21" s="59" t="s">
        <v>115</v>
      </c>
      <c r="C21" s="60" t="s">
        <v>116</v>
      </c>
      <c r="D21" s="44">
        <v>6</v>
      </c>
      <c r="E21" s="60" t="s">
        <v>117</v>
      </c>
      <c r="F21" s="41"/>
      <c r="G21" s="41" t="s">
        <v>118</v>
      </c>
      <c r="H21" s="67" t="s">
        <v>114</v>
      </c>
      <c r="I21" s="46" t="s">
        <v>54</v>
      </c>
      <c r="J21" s="46"/>
      <c r="K21" s="46"/>
      <c r="L21" s="47" t="s">
        <v>121</v>
      </c>
      <c r="M21" s="47" t="s">
        <v>32</v>
      </c>
      <c r="N21" s="46"/>
      <c r="O21" s="46">
        <f>SUM(J21,D21)</f>
        <v>6</v>
      </c>
      <c r="P21" s="48" t="s">
        <v>96</v>
      </c>
    </row>
    <row r="22" spans="1:16" ht="35.1" customHeight="1" x14ac:dyDescent="0.25">
      <c r="A22" s="41">
        <v>21</v>
      </c>
      <c r="B22" s="59" t="s">
        <v>110</v>
      </c>
      <c r="C22" s="60" t="s">
        <v>111</v>
      </c>
      <c r="D22" s="44">
        <v>6</v>
      </c>
      <c r="E22" s="60" t="s">
        <v>112</v>
      </c>
      <c r="F22" s="41" t="s">
        <v>13</v>
      </c>
      <c r="G22" s="41" t="s">
        <v>113</v>
      </c>
      <c r="H22" s="67" t="s">
        <v>114</v>
      </c>
      <c r="I22" s="46" t="s">
        <v>54</v>
      </c>
      <c r="J22" s="61"/>
      <c r="K22" s="61"/>
      <c r="L22" s="47" t="s">
        <v>121</v>
      </c>
      <c r="M22" s="47" t="s">
        <v>32</v>
      </c>
      <c r="N22" s="61"/>
      <c r="O22" s="46">
        <f>SUM(J22,D22)</f>
        <v>6</v>
      </c>
      <c r="P22" s="68" t="s">
        <v>96</v>
      </c>
    </row>
  </sheetData>
  <sortState ref="A2:P22">
    <sortCondition ref="H2:H22"/>
    <sortCondition ref="B2:B22"/>
  </sortState>
  <pageMargins left="0.7" right="0.7" top="0.75" bottom="0.75" header="0.3" footer="0.3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zoomScaleNormal="100" workbookViewId="0">
      <selection activeCell="H9" sqref="H9"/>
    </sheetView>
  </sheetViews>
  <sheetFormatPr defaultRowHeight="35.1" customHeight="1" x14ac:dyDescent="0.25"/>
  <cols>
    <col min="1" max="1" width="4" style="5" bestFit="1" customWidth="1"/>
    <col min="2" max="2" width="62.5703125" style="35" bestFit="1" customWidth="1"/>
    <col min="3" max="3" width="32.85546875" style="36" customWidth="1"/>
    <col min="4" max="4" width="5.7109375" style="5" customWidth="1"/>
    <col min="5" max="5" width="11.85546875" style="36" customWidth="1"/>
    <col min="6" max="6" width="13.140625" style="5" customWidth="1"/>
    <col min="7" max="7" width="12" style="5" customWidth="1"/>
    <col min="8" max="8" width="19.5703125" style="12" bestFit="1" customWidth="1"/>
    <col min="9" max="9" width="14.7109375" style="12" customWidth="1"/>
    <col min="10" max="11" width="12.42578125" style="12" bestFit="1" customWidth="1"/>
    <col min="12" max="12" width="79" style="12" bestFit="1" customWidth="1"/>
    <col min="13" max="13" width="63.85546875" style="12" bestFit="1" customWidth="1"/>
    <col min="14" max="14" width="12.42578125" style="12" customWidth="1"/>
    <col min="15" max="15" width="5.28515625" style="5" bestFit="1" customWidth="1"/>
    <col min="16" max="16384" width="9.140625" style="12"/>
  </cols>
  <sheetData>
    <row r="1" spans="1:15" s="17" customFormat="1" ht="27.75" customHeight="1" x14ac:dyDescent="0.25">
      <c r="A1" s="1" t="s">
        <v>0</v>
      </c>
      <c r="B1" s="2" t="s">
        <v>1</v>
      </c>
      <c r="C1" s="1" t="s">
        <v>2</v>
      </c>
      <c r="D1" s="1" t="s">
        <v>18</v>
      </c>
      <c r="E1" s="1" t="s">
        <v>5</v>
      </c>
      <c r="F1" s="1" t="s">
        <v>6</v>
      </c>
      <c r="G1" s="1" t="s">
        <v>19</v>
      </c>
      <c r="H1" s="1" t="s">
        <v>7</v>
      </c>
      <c r="I1" s="3" t="s">
        <v>6</v>
      </c>
      <c r="J1" s="3" t="s">
        <v>20</v>
      </c>
      <c r="K1" s="3" t="s">
        <v>21</v>
      </c>
      <c r="L1" s="3" t="s">
        <v>22</v>
      </c>
      <c r="M1" s="3" t="s">
        <v>23</v>
      </c>
      <c r="N1" s="3" t="s">
        <v>24</v>
      </c>
      <c r="O1" s="1" t="s">
        <v>4</v>
      </c>
    </row>
    <row r="2" spans="1:15" s="5" customFormat="1" ht="27.75" customHeight="1" x14ac:dyDescent="0.3">
      <c r="A2" s="18">
        <v>16</v>
      </c>
      <c r="B2" s="19" t="s">
        <v>25</v>
      </c>
      <c r="C2" s="20" t="s">
        <v>26</v>
      </c>
      <c r="D2" s="4">
        <v>6</v>
      </c>
      <c r="E2" s="20" t="s">
        <v>27</v>
      </c>
      <c r="F2" s="4" t="s">
        <v>13</v>
      </c>
      <c r="G2" s="4" t="s">
        <v>28</v>
      </c>
      <c r="H2" s="21" t="s">
        <v>29</v>
      </c>
      <c r="I2" s="10" t="s">
        <v>30</v>
      </c>
      <c r="J2" s="10">
        <v>4</v>
      </c>
      <c r="K2" s="22" t="s">
        <v>31</v>
      </c>
      <c r="L2" s="23" t="s">
        <v>32</v>
      </c>
      <c r="M2" s="24" t="s">
        <v>33</v>
      </c>
      <c r="N2" s="10">
        <f t="shared" ref="N2:N21" si="0">SUM(J2,D2)</f>
        <v>10</v>
      </c>
      <c r="O2" s="4">
        <v>10</v>
      </c>
    </row>
    <row r="3" spans="1:15" s="5" customFormat="1" ht="27.75" customHeight="1" x14ac:dyDescent="0.3">
      <c r="A3" s="18">
        <v>17</v>
      </c>
      <c r="B3" s="19" t="s">
        <v>34</v>
      </c>
      <c r="C3" s="20" t="s">
        <v>35</v>
      </c>
      <c r="D3" s="4">
        <v>9</v>
      </c>
      <c r="E3" s="20" t="s">
        <v>36</v>
      </c>
      <c r="F3" s="4"/>
      <c r="G3" s="4">
        <v>909178178</v>
      </c>
      <c r="H3" s="21" t="s">
        <v>29</v>
      </c>
      <c r="I3" s="10" t="s">
        <v>30</v>
      </c>
      <c r="J3" s="10"/>
      <c r="K3" s="10"/>
      <c r="L3" s="23" t="s">
        <v>32</v>
      </c>
      <c r="M3" s="10"/>
      <c r="N3" s="10">
        <f t="shared" si="0"/>
        <v>9</v>
      </c>
      <c r="O3" s="25" t="s">
        <v>37</v>
      </c>
    </row>
    <row r="4" spans="1:15" s="5" customFormat="1" ht="27.75" customHeight="1" x14ac:dyDescent="0.3">
      <c r="A4" s="18">
        <v>18</v>
      </c>
      <c r="B4" s="19" t="s">
        <v>38</v>
      </c>
      <c r="C4" s="20" t="s">
        <v>39</v>
      </c>
      <c r="D4" s="18">
        <v>5</v>
      </c>
      <c r="E4" s="20" t="s">
        <v>40</v>
      </c>
      <c r="F4" s="4"/>
      <c r="G4" s="4" t="s">
        <v>41</v>
      </c>
      <c r="H4" s="21" t="s">
        <v>14</v>
      </c>
      <c r="I4" s="10" t="s">
        <v>42</v>
      </c>
      <c r="J4" s="4">
        <v>4</v>
      </c>
      <c r="K4" s="25" t="s">
        <v>31</v>
      </c>
      <c r="L4" s="23" t="s">
        <v>32</v>
      </c>
      <c r="M4" s="26" t="s">
        <v>33</v>
      </c>
      <c r="N4" s="10">
        <f t="shared" si="0"/>
        <v>9</v>
      </c>
      <c r="O4" s="27" t="s">
        <v>37</v>
      </c>
    </row>
    <row r="5" spans="1:15" ht="35.1" customHeight="1" x14ac:dyDescent="0.3">
      <c r="A5" s="18">
        <v>19</v>
      </c>
      <c r="B5" s="19" t="s">
        <v>43</v>
      </c>
      <c r="C5" s="20" t="s">
        <v>44</v>
      </c>
      <c r="D5" s="4">
        <v>6</v>
      </c>
      <c r="E5" s="20" t="s">
        <v>45</v>
      </c>
      <c r="F5" s="4"/>
      <c r="G5" s="4">
        <v>986906432</v>
      </c>
      <c r="H5" s="21" t="s">
        <v>14</v>
      </c>
      <c r="I5" s="10" t="s">
        <v>42</v>
      </c>
      <c r="J5" s="10">
        <v>4</v>
      </c>
      <c r="K5" s="22" t="s">
        <v>31</v>
      </c>
      <c r="L5" s="23" t="s">
        <v>32</v>
      </c>
      <c r="M5" s="24" t="s">
        <v>46</v>
      </c>
      <c r="N5" s="10">
        <f t="shared" si="0"/>
        <v>10</v>
      </c>
      <c r="O5" s="4">
        <v>10</v>
      </c>
    </row>
    <row r="6" spans="1:15" ht="35.1" customHeight="1" x14ac:dyDescent="0.3">
      <c r="A6" s="18">
        <v>20</v>
      </c>
      <c r="B6" s="19" t="s">
        <v>47</v>
      </c>
      <c r="C6" s="20" t="s">
        <v>48</v>
      </c>
      <c r="D6" s="4">
        <v>4</v>
      </c>
      <c r="E6" s="28" t="s">
        <v>49</v>
      </c>
      <c r="F6" s="4"/>
      <c r="G6" s="4">
        <v>988112014</v>
      </c>
      <c r="H6" s="21" t="s">
        <v>14</v>
      </c>
      <c r="I6" s="10" t="s">
        <v>42</v>
      </c>
      <c r="J6" s="10"/>
      <c r="K6" s="10"/>
      <c r="L6" s="23" t="s">
        <v>32</v>
      </c>
      <c r="M6" s="10"/>
      <c r="N6" s="10">
        <f t="shared" si="0"/>
        <v>4</v>
      </c>
      <c r="O6" s="25" t="s">
        <v>31</v>
      </c>
    </row>
    <row r="7" spans="1:15" ht="35.1" customHeight="1" x14ac:dyDescent="0.3">
      <c r="A7" s="18">
        <v>5</v>
      </c>
      <c r="B7" s="19" t="s">
        <v>50</v>
      </c>
      <c r="C7" s="20" t="s">
        <v>51</v>
      </c>
      <c r="D7" s="4">
        <v>3</v>
      </c>
      <c r="E7" s="29" t="s">
        <v>52</v>
      </c>
      <c r="F7" s="4"/>
      <c r="G7" s="4">
        <v>968633389</v>
      </c>
      <c r="H7" s="21" t="s">
        <v>53</v>
      </c>
      <c r="I7" s="10" t="s">
        <v>54</v>
      </c>
      <c r="J7" s="10"/>
      <c r="K7" s="10"/>
      <c r="L7" s="23" t="s">
        <v>32</v>
      </c>
      <c r="M7" s="10"/>
      <c r="N7" s="10">
        <f t="shared" si="0"/>
        <v>3</v>
      </c>
      <c r="O7" s="25" t="s">
        <v>11</v>
      </c>
    </row>
    <row r="8" spans="1:15" ht="35.1" customHeight="1" x14ac:dyDescent="0.3">
      <c r="A8" s="18">
        <v>6</v>
      </c>
      <c r="B8" s="19" t="s">
        <v>55</v>
      </c>
      <c r="C8" s="20" t="s">
        <v>56</v>
      </c>
      <c r="D8" s="4">
        <v>2</v>
      </c>
      <c r="E8" s="20" t="s">
        <v>57</v>
      </c>
      <c r="F8" s="4" t="s">
        <v>13</v>
      </c>
      <c r="G8" s="4" t="s">
        <v>58</v>
      </c>
      <c r="H8" s="21" t="s">
        <v>53</v>
      </c>
      <c r="I8" s="10" t="s">
        <v>54</v>
      </c>
      <c r="J8" s="10"/>
      <c r="K8" s="10"/>
      <c r="L8" s="23" t="s">
        <v>32</v>
      </c>
      <c r="M8" s="10"/>
      <c r="N8" s="10">
        <f t="shared" si="0"/>
        <v>2</v>
      </c>
      <c r="O8" s="25" t="s">
        <v>59</v>
      </c>
    </row>
    <row r="9" spans="1:15" ht="35.1" customHeight="1" x14ac:dyDescent="0.3">
      <c r="A9" s="18">
        <v>7</v>
      </c>
      <c r="B9" s="19" t="s">
        <v>60</v>
      </c>
      <c r="C9" s="20" t="s">
        <v>61</v>
      </c>
      <c r="D9" s="4">
        <v>2</v>
      </c>
      <c r="E9" s="20" t="s">
        <v>62</v>
      </c>
      <c r="F9" s="4"/>
      <c r="G9" s="4">
        <v>903311879</v>
      </c>
      <c r="H9" s="21" t="s">
        <v>53</v>
      </c>
      <c r="I9" s="10" t="s">
        <v>54</v>
      </c>
      <c r="J9" s="10"/>
      <c r="K9" s="10"/>
      <c r="L9" s="23" t="s">
        <v>32</v>
      </c>
      <c r="M9" s="10"/>
      <c r="N9" s="10">
        <f t="shared" si="0"/>
        <v>2</v>
      </c>
      <c r="O9" s="25" t="s">
        <v>59</v>
      </c>
    </row>
    <row r="10" spans="1:15" ht="35.1" customHeight="1" x14ac:dyDescent="0.3">
      <c r="A10" s="18">
        <v>12</v>
      </c>
      <c r="B10" s="19" t="s">
        <v>63</v>
      </c>
      <c r="C10" s="20" t="s">
        <v>64</v>
      </c>
      <c r="D10" s="4">
        <v>4</v>
      </c>
      <c r="E10" s="20" t="s">
        <v>65</v>
      </c>
      <c r="F10" s="4" t="s">
        <v>13</v>
      </c>
      <c r="G10" s="4" t="s">
        <v>66</v>
      </c>
      <c r="H10" s="21" t="s">
        <v>67</v>
      </c>
      <c r="I10" s="10" t="s">
        <v>54</v>
      </c>
      <c r="J10" s="10"/>
      <c r="K10" s="10"/>
      <c r="L10" s="23" t="s">
        <v>32</v>
      </c>
      <c r="M10" s="10"/>
      <c r="N10" s="10">
        <f t="shared" si="0"/>
        <v>4</v>
      </c>
      <c r="O10" s="25" t="s">
        <v>31</v>
      </c>
    </row>
    <row r="11" spans="1:15" ht="35.1" customHeight="1" x14ac:dyDescent="0.3">
      <c r="A11" s="18">
        <v>13</v>
      </c>
      <c r="B11" s="19" t="s">
        <v>68</v>
      </c>
      <c r="C11" s="20" t="s">
        <v>69</v>
      </c>
      <c r="D11" s="4">
        <v>5</v>
      </c>
      <c r="E11" s="20" t="s">
        <v>70</v>
      </c>
      <c r="F11" s="4"/>
      <c r="G11" s="4"/>
      <c r="H11" s="21" t="s">
        <v>67</v>
      </c>
      <c r="I11" s="10" t="s">
        <v>54</v>
      </c>
      <c r="J11" s="10"/>
      <c r="K11" s="10"/>
      <c r="L11" s="23" t="s">
        <v>32</v>
      </c>
      <c r="M11" s="10"/>
      <c r="N11" s="10">
        <f t="shared" si="0"/>
        <v>5</v>
      </c>
      <c r="O11" s="25" t="s">
        <v>71</v>
      </c>
    </row>
    <row r="12" spans="1:15" ht="35.1" customHeight="1" x14ac:dyDescent="0.3">
      <c r="A12" s="18">
        <v>14</v>
      </c>
      <c r="B12" s="19" t="s">
        <v>72</v>
      </c>
      <c r="C12" s="20" t="s">
        <v>73</v>
      </c>
      <c r="D12" s="4">
        <v>6</v>
      </c>
      <c r="E12" s="20" t="s">
        <v>74</v>
      </c>
      <c r="F12" s="4" t="s">
        <v>13</v>
      </c>
      <c r="G12" s="4" t="s">
        <v>75</v>
      </c>
      <c r="H12" s="21" t="s">
        <v>76</v>
      </c>
      <c r="I12" s="10" t="s">
        <v>54</v>
      </c>
      <c r="J12" s="10">
        <v>4</v>
      </c>
      <c r="K12" s="22" t="s">
        <v>31</v>
      </c>
      <c r="L12" s="23" t="s">
        <v>32</v>
      </c>
      <c r="M12" s="26" t="s">
        <v>33</v>
      </c>
      <c r="N12" s="10">
        <f t="shared" si="0"/>
        <v>10</v>
      </c>
      <c r="O12" s="4">
        <v>10</v>
      </c>
    </row>
    <row r="13" spans="1:15" ht="35.1" customHeight="1" x14ac:dyDescent="0.3">
      <c r="A13" s="18">
        <v>15</v>
      </c>
      <c r="B13" s="19" t="s">
        <v>77</v>
      </c>
      <c r="C13" s="20" t="s">
        <v>78</v>
      </c>
      <c r="D13" s="4">
        <v>4</v>
      </c>
      <c r="E13" s="20" t="s">
        <v>79</v>
      </c>
      <c r="F13" s="4" t="s">
        <v>13</v>
      </c>
      <c r="G13" s="4" t="s">
        <v>80</v>
      </c>
      <c r="H13" s="21" t="s">
        <v>76</v>
      </c>
      <c r="I13" s="10" t="s">
        <v>54</v>
      </c>
      <c r="J13" s="10">
        <v>3</v>
      </c>
      <c r="K13" s="22" t="s">
        <v>11</v>
      </c>
      <c r="L13" s="23" t="s">
        <v>32</v>
      </c>
      <c r="M13" s="24" t="s">
        <v>33</v>
      </c>
      <c r="N13" s="10">
        <f t="shared" si="0"/>
        <v>7</v>
      </c>
      <c r="O13" s="25" t="s">
        <v>81</v>
      </c>
    </row>
    <row r="14" spans="1:15" ht="35.1" customHeight="1" x14ac:dyDescent="0.3">
      <c r="A14" s="18">
        <v>3</v>
      </c>
      <c r="B14" s="30" t="s">
        <v>82</v>
      </c>
      <c r="C14" s="31" t="s">
        <v>83</v>
      </c>
      <c r="D14" s="18">
        <v>6</v>
      </c>
      <c r="E14" s="31" t="s">
        <v>84</v>
      </c>
      <c r="F14" s="18" t="s">
        <v>13</v>
      </c>
      <c r="G14" s="18" t="s">
        <v>85</v>
      </c>
      <c r="H14" s="21" t="s">
        <v>86</v>
      </c>
      <c r="I14" s="10" t="s">
        <v>54</v>
      </c>
      <c r="J14" s="4">
        <v>3</v>
      </c>
      <c r="K14" s="25" t="s">
        <v>11</v>
      </c>
      <c r="L14" s="23" t="s">
        <v>32</v>
      </c>
      <c r="M14" s="24" t="s">
        <v>33</v>
      </c>
      <c r="N14" s="10">
        <f t="shared" si="0"/>
        <v>9</v>
      </c>
      <c r="O14" s="27" t="s">
        <v>37</v>
      </c>
    </row>
    <row r="15" spans="1:15" ht="35.1" customHeight="1" x14ac:dyDescent="0.3">
      <c r="A15" s="18">
        <v>4</v>
      </c>
      <c r="B15" s="19" t="s">
        <v>87</v>
      </c>
      <c r="C15" s="32" t="s">
        <v>88</v>
      </c>
      <c r="D15" s="4">
        <v>3</v>
      </c>
      <c r="E15" s="20" t="s">
        <v>89</v>
      </c>
      <c r="F15" s="4" t="s">
        <v>13</v>
      </c>
      <c r="G15" s="4" t="s">
        <v>90</v>
      </c>
      <c r="H15" s="21" t="s">
        <v>86</v>
      </c>
      <c r="I15" s="10" t="s">
        <v>54</v>
      </c>
      <c r="J15" s="10"/>
      <c r="K15" s="10"/>
      <c r="L15" s="23" t="s">
        <v>32</v>
      </c>
      <c r="M15" s="33"/>
      <c r="N15" s="10">
        <f t="shared" si="0"/>
        <v>3</v>
      </c>
      <c r="O15" s="25" t="s">
        <v>11</v>
      </c>
    </row>
    <row r="16" spans="1:15" ht="35.1" customHeight="1" x14ac:dyDescent="0.3">
      <c r="A16" s="18">
        <v>10</v>
      </c>
      <c r="B16" s="19" t="s">
        <v>91</v>
      </c>
      <c r="C16" s="20" t="s">
        <v>92</v>
      </c>
      <c r="D16" s="4">
        <v>6</v>
      </c>
      <c r="E16" s="20" t="s">
        <v>93</v>
      </c>
      <c r="F16" s="4" t="s">
        <v>13</v>
      </c>
      <c r="G16" s="4" t="s">
        <v>94</v>
      </c>
      <c r="H16" s="21" t="s">
        <v>95</v>
      </c>
      <c r="I16" s="10" t="s">
        <v>54</v>
      </c>
      <c r="J16" s="10"/>
      <c r="K16" s="10"/>
      <c r="L16" s="23" t="s">
        <v>32</v>
      </c>
      <c r="M16" s="33"/>
      <c r="N16" s="10">
        <f t="shared" si="0"/>
        <v>6</v>
      </c>
      <c r="O16" s="25" t="s">
        <v>96</v>
      </c>
    </row>
    <row r="17" spans="1:15" ht="35.1" customHeight="1" x14ac:dyDescent="0.3">
      <c r="A17" s="18">
        <v>11</v>
      </c>
      <c r="B17" s="19" t="s">
        <v>97</v>
      </c>
      <c r="C17" s="20" t="s">
        <v>98</v>
      </c>
      <c r="D17" s="4">
        <v>5</v>
      </c>
      <c r="E17" s="20" t="s">
        <v>99</v>
      </c>
      <c r="F17" s="4" t="s">
        <v>13</v>
      </c>
      <c r="G17" s="4">
        <v>903300901</v>
      </c>
      <c r="H17" s="21" t="s">
        <v>95</v>
      </c>
      <c r="I17" s="10" t="s">
        <v>54</v>
      </c>
      <c r="J17" s="10">
        <v>3</v>
      </c>
      <c r="K17" s="22" t="s">
        <v>11</v>
      </c>
      <c r="L17" s="23" t="s">
        <v>32</v>
      </c>
      <c r="M17" s="26" t="s">
        <v>33</v>
      </c>
      <c r="N17" s="10">
        <f t="shared" si="0"/>
        <v>8</v>
      </c>
      <c r="O17" s="25" t="s">
        <v>100</v>
      </c>
    </row>
    <row r="18" spans="1:15" ht="35.1" customHeight="1" x14ac:dyDescent="0.3">
      <c r="A18" s="18">
        <v>8</v>
      </c>
      <c r="B18" s="19" t="s">
        <v>101</v>
      </c>
      <c r="C18" s="20" t="s">
        <v>102</v>
      </c>
      <c r="D18" s="18">
        <v>4</v>
      </c>
      <c r="E18" s="20" t="s">
        <v>103</v>
      </c>
      <c r="F18" s="4" t="s">
        <v>13</v>
      </c>
      <c r="G18" s="4" t="s">
        <v>104</v>
      </c>
      <c r="H18" s="21" t="s">
        <v>105</v>
      </c>
      <c r="I18" s="10" t="s">
        <v>30</v>
      </c>
      <c r="J18" s="4"/>
      <c r="K18" s="4"/>
      <c r="L18" s="23" t="s">
        <v>32</v>
      </c>
      <c r="M18" s="4"/>
      <c r="N18" s="10">
        <f t="shared" si="0"/>
        <v>4</v>
      </c>
      <c r="O18" s="27" t="s">
        <v>31</v>
      </c>
    </row>
    <row r="19" spans="1:15" ht="35.1" customHeight="1" x14ac:dyDescent="0.3">
      <c r="A19" s="18">
        <v>9</v>
      </c>
      <c r="B19" s="19" t="s">
        <v>106</v>
      </c>
      <c r="C19" s="31" t="s">
        <v>107</v>
      </c>
      <c r="D19" s="4">
        <v>6</v>
      </c>
      <c r="E19" s="20" t="s">
        <v>108</v>
      </c>
      <c r="F19" s="4"/>
      <c r="G19" s="4" t="s">
        <v>109</v>
      </c>
      <c r="H19" s="21" t="s">
        <v>105</v>
      </c>
      <c r="I19" s="10" t="s">
        <v>30</v>
      </c>
      <c r="J19" s="10"/>
      <c r="K19" s="10"/>
      <c r="L19" s="23" t="s">
        <v>32</v>
      </c>
      <c r="M19" s="33"/>
      <c r="N19" s="10">
        <f t="shared" si="0"/>
        <v>6</v>
      </c>
      <c r="O19" s="25" t="s">
        <v>96</v>
      </c>
    </row>
    <row r="20" spans="1:15" ht="35.1" customHeight="1" x14ac:dyDescent="0.3">
      <c r="A20" s="18">
        <v>1</v>
      </c>
      <c r="B20" s="30" t="s">
        <v>110</v>
      </c>
      <c r="C20" s="31" t="s">
        <v>111</v>
      </c>
      <c r="D20" s="4">
        <v>6</v>
      </c>
      <c r="E20" s="31" t="s">
        <v>112</v>
      </c>
      <c r="F20" s="18" t="s">
        <v>13</v>
      </c>
      <c r="G20" s="18" t="s">
        <v>113</v>
      </c>
      <c r="H20" s="34" t="s">
        <v>114</v>
      </c>
      <c r="I20" s="10" t="s">
        <v>54</v>
      </c>
      <c r="J20" s="10"/>
      <c r="K20" s="10"/>
      <c r="L20" s="23" t="s">
        <v>32</v>
      </c>
      <c r="M20" s="33"/>
      <c r="N20" s="10">
        <f t="shared" si="0"/>
        <v>6</v>
      </c>
      <c r="O20" s="25" t="s">
        <v>96</v>
      </c>
    </row>
    <row r="21" spans="1:15" ht="35.1" customHeight="1" x14ac:dyDescent="0.3">
      <c r="A21" s="18">
        <v>2</v>
      </c>
      <c r="B21" s="30" t="s">
        <v>115</v>
      </c>
      <c r="C21" s="31" t="s">
        <v>116</v>
      </c>
      <c r="D21" s="4">
        <v>6</v>
      </c>
      <c r="E21" s="31" t="s">
        <v>117</v>
      </c>
      <c r="F21" s="18"/>
      <c r="G21" s="18" t="s">
        <v>118</v>
      </c>
      <c r="H21" s="34" t="s">
        <v>114</v>
      </c>
      <c r="I21" s="10" t="s">
        <v>54</v>
      </c>
      <c r="J21" s="10"/>
      <c r="K21" s="10"/>
      <c r="L21" s="23" t="s">
        <v>32</v>
      </c>
      <c r="M21" s="10"/>
      <c r="N21" s="10">
        <f t="shared" si="0"/>
        <v>6</v>
      </c>
      <c r="O21" s="25" t="s">
        <v>96</v>
      </c>
    </row>
    <row r="22" spans="1:15" ht="35.1" customHeight="1" x14ac:dyDescent="0.25">
      <c r="D22" s="5">
        <f>SUM(D2:D21)</f>
        <v>98</v>
      </c>
    </row>
  </sheetData>
  <pageMargins left="0.7" right="0.7" top="0.75" bottom="0.75" header="0.3" footer="0.3"/>
  <pageSetup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zoomScaleNormal="100" workbookViewId="0">
      <selection activeCell="A2" sqref="A2:XFD2"/>
    </sheetView>
  </sheetViews>
  <sheetFormatPr defaultRowHeight="35.1" customHeight="1" x14ac:dyDescent="0.25"/>
  <cols>
    <col min="1" max="1" width="4" style="5" bestFit="1" customWidth="1"/>
    <col min="2" max="2" width="62.5703125" style="16" bestFit="1" customWidth="1"/>
    <col min="3" max="3" width="67.85546875" style="12" customWidth="1"/>
    <col min="4" max="4" width="5.7109375" style="5" customWidth="1"/>
    <col min="5" max="5" width="5.28515625" style="5" bestFit="1" customWidth="1"/>
    <col min="6" max="6" width="29.28515625" style="12" bestFit="1" customWidth="1"/>
    <col min="7" max="7" width="23" style="5" customWidth="1"/>
    <col min="8" max="8" width="26.28515625" style="12" customWidth="1"/>
    <col min="9" max="9" width="14.7109375" style="12" bestFit="1" customWidth="1"/>
    <col min="10" max="10" width="12.42578125" style="12" bestFit="1" customWidth="1"/>
    <col min="11" max="16384" width="9.140625" style="12"/>
  </cols>
  <sheetData>
    <row r="1" spans="1:10" s="5" customFormat="1" ht="27.7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6</v>
      </c>
      <c r="J1" s="4" t="s">
        <v>8</v>
      </c>
    </row>
    <row r="2" spans="1:10" ht="35.1" customHeight="1" x14ac:dyDescent="0.25">
      <c r="A2" s="6">
        <v>1</v>
      </c>
      <c r="B2" s="7" t="s">
        <v>9</v>
      </c>
      <c r="C2" s="7" t="s">
        <v>10</v>
      </c>
      <c r="D2" s="6">
        <v>3</v>
      </c>
      <c r="E2" s="8" t="s">
        <v>11</v>
      </c>
      <c r="F2" s="7" t="s">
        <v>12</v>
      </c>
      <c r="G2" s="9" t="s">
        <v>13</v>
      </c>
      <c r="H2" s="7" t="s">
        <v>14</v>
      </c>
      <c r="I2" s="10" t="s">
        <v>15</v>
      </c>
      <c r="J2" s="11" t="s">
        <v>16</v>
      </c>
    </row>
    <row r="3" spans="1:10" ht="35.1" customHeight="1" x14ac:dyDescent="0.25">
      <c r="A3" s="71" t="s">
        <v>17</v>
      </c>
      <c r="B3" s="71"/>
      <c r="C3" s="71"/>
      <c r="D3" s="13">
        <f>SUM(D2)</f>
        <v>3</v>
      </c>
      <c r="E3" s="13">
        <f>SUM(E2:E2)</f>
        <v>0</v>
      </c>
      <c r="F3" s="14"/>
      <c r="G3" s="13"/>
      <c r="H3" s="14"/>
      <c r="I3" s="15"/>
    </row>
  </sheetData>
  <mergeCells count="1">
    <mergeCell ref="A3:C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topLeftCell="A5" workbookViewId="0">
      <selection sqref="A1:A21"/>
    </sheetView>
  </sheetViews>
  <sheetFormatPr defaultRowHeight="15" x14ac:dyDescent="0.25"/>
  <cols>
    <col min="1" max="1" width="144.42578125" bestFit="1" customWidth="1"/>
  </cols>
  <sheetData>
    <row r="1" spans="1:1" ht="18.75" x14ac:dyDescent="0.3">
      <c r="A1" s="23" t="s">
        <v>121</v>
      </c>
    </row>
    <row r="2" spans="1:1" ht="18.75" x14ac:dyDescent="0.3">
      <c r="A2" s="23" t="s">
        <v>122</v>
      </c>
    </row>
    <row r="3" spans="1:1" ht="18.75" x14ac:dyDescent="0.3">
      <c r="A3" s="23" t="s">
        <v>122</v>
      </c>
    </row>
    <row r="4" spans="1:1" ht="18.75" x14ac:dyDescent="0.3">
      <c r="A4" s="23" t="s">
        <v>121</v>
      </c>
    </row>
    <row r="5" spans="1:1" ht="18.75" x14ac:dyDescent="0.3">
      <c r="A5" s="23" t="s">
        <v>122</v>
      </c>
    </row>
    <row r="6" spans="1:1" ht="18.75" x14ac:dyDescent="0.3">
      <c r="A6" s="23" t="s">
        <v>121</v>
      </c>
    </row>
    <row r="7" spans="1:1" ht="18.75" x14ac:dyDescent="0.3">
      <c r="A7" s="23" t="s">
        <v>121</v>
      </c>
    </row>
    <row r="8" spans="1:1" ht="18.75" x14ac:dyDescent="0.3">
      <c r="A8" s="23" t="s">
        <v>121</v>
      </c>
    </row>
    <row r="9" spans="1:1" ht="18.75" x14ac:dyDescent="0.3">
      <c r="A9" s="23" t="s">
        <v>121</v>
      </c>
    </row>
    <row r="10" spans="1:1" ht="18.75" x14ac:dyDescent="0.3">
      <c r="A10" s="23" t="s">
        <v>121</v>
      </c>
    </row>
    <row r="11" spans="1:1" ht="18.75" x14ac:dyDescent="0.3">
      <c r="A11" s="23" t="s">
        <v>121</v>
      </c>
    </row>
    <row r="12" spans="1:1" ht="18.75" x14ac:dyDescent="0.3">
      <c r="A12" s="23" t="s">
        <v>121</v>
      </c>
    </row>
    <row r="13" spans="1:1" ht="18.75" x14ac:dyDescent="0.3">
      <c r="A13" s="23" t="s">
        <v>121</v>
      </c>
    </row>
    <row r="14" spans="1:1" ht="18.75" x14ac:dyDescent="0.3">
      <c r="A14" s="23" t="s">
        <v>121</v>
      </c>
    </row>
    <row r="15" spans="1:1" ht="18.75" x14ac:dyDescent="0.3">
      <c r="A15" s="23" t="s">
        <v>121</v>
      </c>
    </row>
    <row r="16" spans="1:1" ht="18.75" x14ac:dyDescent="0.3">
      <c r="A16" s="23" t="s">
        <v>121</v>
      </c>
    </row>
    <row r="17" spans="1:1" ht="18.75" x14ac:dyDescent="0.3">
      <c r="A17" s="23" t="s">
        <v>123</v>
      </c>
    </row>
    <row r="18" spans="1:1" ht="18.75" x14ac:dyDescent="0.3">
      <c r="A18" s="23" t="s">
        <v>121</v>
      </c>
    </row>
    <row r="19" spans="1:1" ht="18.75" x14ac:dyDescent="0.3">
      <c r="A19" s="23" t="s">
        <v>121</v>
      </c>
    </row>
    <row r="20" spans="1:1" ht="18.75" x14ac:dyDescent="0.3">
      <c r="A20" s="23" t="s">
        <v>121</v>
      </c>
    </row>
    <row r="21" spans="1:1" ht="18.75" x14ac:dyDescent="0.3">
      <c r="A21" s="23" t="s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cong ty nhan TONG HOP</vt:lpstr>
      <vt:lpstr>cong ty nhan 1405 chung</vt:lpstr>
      <vt:lpstr>cong ty nhan DOT 1</vt:lpstr>
      <vt:lpstr>Sheet1</vt:lpstr>
      <vt:lpstr>Sheet2</vt:lpstr>
      <vt:lpstr>Sheet3</vt:lpstr>
      <vt:lpstr>'cong ty nhan 1405 chung'!OLE_LINK1</vt:lpstr>
      <vt:lpstr>'cong ty nhan DOT 1'!OLE_LINK1</vt:lpstr>
      <vt:lpstr>'cong ty nhan TONG HOP'!OLE_LINK1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2018-05-30T08:53:54Z</dcterms:modified>
</cp:coreProperties>
</file>